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K:\Backup\manfred_Job\project-assessment\Webseite\_todo online 2\assets\tools\"/>
    </mc:Choice>
  </mc:AlternateContent>
  <xr:revisionPtr revIDLastSave="0" documentId="8_{66BEDFB1-1950-429B-A5DB-CF88C74B1119}" xr6:coauthVersionLast="47" xr6:coauthVersionMax="47" xr10:uidLastSave="{00000000-0000-0000-0000-000000000000}"/>
  <bookViews>
    <workbookView xWindow="28680" yWindow="-885" windowWidth="21840" windowHeight="13020" xr2:uid="{00000000-000D-0000-FFFF-FFFF00000000}"/>
  </bookViews>
  <sheets>
    <sheet name="EVM Beispiel" sheetId="1" r:id="rId1"/>
    <sheet name="Berechnung" sheetId="2" r:id="rId2"/>
    <sheet name="Erläuterung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" i="1" l="1"/>
  <c r="C3" i="2" s="1"/>
  <c r="F5" i="1"/>
  <c r="C2" i="2" s="1"/>
  <c r="D5" i="1"/>
  <c r="C6" i="2" s="1"/>
  <c r="C4" i="2" l="1"/>
  <c r="C5" i="2"/>
</calcChain>
</file>

<file path=xl/sharedStrings.xml><?xml version="1.0" encoding="utf-8"?>
<sst xmlns="http://schemas.openxmlformats.org/spreadsheetml/2006/main" count="43" uniqueCount="43">
  <si>
    <t>Vorgang</t>
  </si>
  <si>
    <t>Plan Start</t>
  </si>
  <si>
    <t>Plan Ende</t>
  </si>
  <si>
    <t>Ist Ende</t>
  </si>
  <si>
    <t>Earned Value (EV)</t>
  </si>
  <si>
    <t>V1 Analyse</t>
  </si>
  <si>
    <t>01.06.2026</t>
  </si>
  <si>
    <t>05.06.2026</t>
  </si>
  <si>
    <t>07.06.2026</t>
  </si>
  <si>
    <t>V2 Design</t>
  </si>
  <si>
    <t>06.06.2026</t>
  </si>
  <si>
    <t>10.06.2026</t>
  </si>
  <si>
    <t>12.06.2026</t>
  </si>
  <si>
    <t>V3 Entwicklung</t>
  </si>
  <si>
    <t>11.06.2026</t>
  </si>
  <si>
    <t>20.06.2026</t>
  </si>
  <si>
    <t>Summe</t>
  </si>
  <si>
    <t>Kennzahl</t>
  </si>
  <si>
    <t>Formel</t>
  </si>
  <si>
    <t>Ergebnis</t>
  </si>
  <si>
    <t>Actual Costs (AC)</t>
  </si>
  <si>
    <t>Summe Ist-Kosten</t>
  </si>
  <si>
    <t>Summe Planwerte abgeschlossener Vorgänge</t>
  </si>
  <si>
    <t>Cost Performance Indicator (CPI)</t>
  </si>
  <si>
    <t>EV / AC</t>
  </si>
  <si>
    <t>Geplantes Gesamtbudget</t>
  </si>
  <si>
    <t>Summe Plan-Kosten</t>
  </si>
  <si>
    <t>Prognosekosten</t>
  </si>
  <si>
    <t>Budget / CPI</t>
  </si>
  <si>
    <t>Earned Value Management (EVM) – Kurz-Erklärung</t>
  </si>
  <si>
    <t>PV (Planned Value): geplante Kosten der Arbeit bis zu einem bestimmten Zeitpunkt.</t>
  </si>
  <si>
    <t>EV (Earned Value): geplante Kosten der tatsächlich abgeschlossenen Arbeit.</t>
  </si>
  <si>
    <t>AC (Actual Cost): tatsächlich angefallene Kosten.</t>
  </si>
  <si>
    <t>Wichtiger Vergleich: EV vs AC</t>
  </si>
  <si>
    <t>CPI = EV / AC</t>
  </si>
  <si>
    <t>CPI = 1   → Projekt im Plan</t>
  </si>
  <si>
    <t>CPI &lt; 1   → Projekt teurer als geplant</t>
  </si>
  <si>
    <t>CPI &gt; 1   → Projekt günstiger als geplant</t>
  </si>
  <si>
    <t>Prognoseformel:</t>
  </si>
  <si>
    <t>Prognosekosten = Gesamtbudget / CPI</t>
  </si>
  <si>
    <t>Plan Kosten 
(PV)</t>
  </si>
  <si>
    <t>Ist Kosten 
(AC)</t>
  </si>
  <si>
    <t>Earned Value 
(EV)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</si>
</sst>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name val="Calibri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3" tint="0.3999755851924192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0" fillId="0" borderId="0" xfId="0" applyAlignment="1">
      <alignment horizontal="center"/>
    </xf>
    <xf numFmtId="0" fontId="1" fillId="0" borderId="0" xfId="0" applyFont="1" applyAlignment="1">
      <alignment horizontal="center" wrapText="1"/>
    </xf>
    <xf numFmtId="0" fontId="2" fillId="0" borderId="0" xfId="0" applyFont="1"/>
    <xf numFmtId="0" fontId="3" fillId="2" borderId="0" xfId="0" applyFont="1" applyFill="1"/>
    <xf numFmtId="0" fontId="3" fillId="2" borderId="0" xfId="0" applyFont="1" applyFill="1" applyAlignment="1">
      <alignment horizontal="center"/>
    </xf>
    <xf numFmtId="0" fontId="4" fillId="0" borderId="0" xfId="0" applyFont="1"/>
    <xf numFmtId="2" fontId="4" fillId="0" borderId="0" xfId="0" applyNumberFormat="1" applyFont="1"/>
    <xf numFmtId="0" fontId="5" fillId="0" borderId="0" xfId="0" applyFont="1"/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5"/>
  <sheetViews>
    <sheetView tabSelected="1" workbookViewId="0">
      <selection activeCell="B9" sqref="B9"/>
    </sheetView>
  </sheetViews>
  <sheetFormatPr baseColWidth="10" defaultColWidth="8.7265625" defaultRowHeight="14.5" x14ac:dyDescent="0.35"/>
  <cols>
    <col min="1" max="1" width="18" customWidth="1"/>
    <col min="2" max="3" width="18" style="3" customWidth="1"/>
    <col min="4" max="4" width="18" customWidth="1"/>
    <col min="5" max="5" width="18" style="3" customWidth="1"/>
    <col min="6" max="7" width="18" customWidth="1"/>
  </cols>
  <sheetData>
    <row r="1" spans="1:7" ht="29" x14ac:dyDescent="0.35">
      <c r="A1" s="1" t="s">
        <v>0</v>
      </c>
      <c r="B1" s="1" t="s">
        <v>1</v>
      </c>
      <c r="C1" s="1" t="s">
        <v>2</v>
      </c>
      <c r="D1" s="4" t="s">
        <v>40</v>
      </c>
      <c r="E1" s="1" t="s">
        <v>3</v>
      </c>
      <c r="F1" s="4" t="s">
        <v>41</v>
      </c>
      <c r="G1" s="4" t="s">
        <v>42</v>
      </c>
    </row>
    <row r="2" spans="1:7" x14ac:dyDescent="0.35">
      <c r="A2" t="s">
        <v>5</v>
      </c>
      <c r="B2" s="3" t="s">
        <v>6</v>
      </c>
      <c r="C2" s="3" t="s">
        <v>7</v>
      </c>
      <c r="D2">
        <v>200</v>
      </c>
      <c r="E2" s="3" t="s">
        <v>8</v>
      </c>
      <c r="F2">
        <v>250</v>
      </c>
      <c r="G2">
        <v>200</v>
      </c>
    </row>
    <row r="3" spans="1:7" x14ac:dyDescent="0.35">
      <c r="A3" t="s">
        <v>9</v>
      </c>
      <c r="B3" s="3" t="s">
        <v>10</v>
      </c>
      <c r="C3" s="3" t="s">
        <v>11</v>
      </c>
      <c r="D3">
        <v>300</v>
      </c>
      <c r="E3" s="3" t="s">
        <v>12</v>
      </c>
      <c r="F3">
        <v>320</v>
      </c>
      <c r="G3">
        <v>300</v>
      </c>
    </row>
    <row r="4" spans="1:7" x14ac:dyDescent="0.35">
      <c r="A4" t="s">
        <v>13</v>
      </c>
      <c r="B4" s="3" t="s">
        <v>14</v>
      </c>
      <c r="C4" s="3" t="s">
        <v>15</v>
      </c>
      <c r="D4">
        <v>500</v>
      </c>
      <c r="G4">
        <v>0</v>
      </c>
    </row>
    <row r="5" spans="1:7" ht="15.5" x14ac:dyDescent="0.35">
      <c r="A5" s="6" t="s">
        <v>16</v>
      </c>
      <c r="B5" s="7"/>
      <c r="C5" s="7"/>
      <c r="D5" s="6">
        <f>SUM(D2:D4)</f>
        <v>1000</v>
      </c>
      <c r="E5" s="7"/>
      <c r="F5" s="6">
        <f>SUM(F2:F4)</f>
        <v>570</v>
      </c>
      <c r="G5" s="6">
        <f>SUM(G2:G4)</f>
        <v>500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6"/>
  <sheetViews>
    <sheetView workbookViewId="0">
      <selection activeCell="C17" sqref="C17"/>
    </sheetView>
  </sheetViews>
  <sheetFormatPr baseColWidth="10" defaultColWidth="8.7265625" defaultRowHeight="14.5" x14ac:dyDescent="0.35"/>
  <cols>
    <col min="1" max="2" width="30" customWidth="1"/>
    <col min="3" max="3" width="18.36328125" customWidth="1"/>
  </cols>
  <sheetData>
    <row r="1" spans="1:3" x14ac:dyDescent="0.35">
      <c r="A1" s="2" t="s">
        <v>17</v>
      </c>
      <c r="B1" s="2" t="s">
        <v>18</v>
      </c>
      <c r="C1" s="2" t="s">
        <v>19</v>
      </c>
    </row>
    <row r="2" spans="1:3" x14ac:dyDescent="0.35">
      <c r="A2" t="s">
        <v>20</v>
      </c>
      <c r="B2" t="s">
        <v>21</v>
      </c>
      <c r="C2">
        <f>'EVM Beispiel'!F5</f>
        <v>570</v>
      </c>
    </row>
    <row r="3" spans="1:3" x14ac:dyDescent="0.35">
      <c r="A3" t="s">
        <v>4</v>
      </c>
      <c r="B3" t="s">
        <v>22</v>
      </c>
      <c r="C3">
        <f>'EVM Beispiel'!G5</f>
        <v>500</v>
      </c>
    </row>
    <row r="4" spans="1:3" x14ac:dyDescent="0.35">
      <c r="A4" s="8" t="s">
        <v>23</v>
      </c>
      <c r="B4" s="8" t="s">
        <v>24</v>
      </c>
      <c r="C4" s="9">
        <f>'EVM Beispiel'!G5/'EVM Beispiel'!F5</f>
        <v>0.8771929824561403</v>
      </c>
    </row>
    <row r="5" spans="1:3" x14ac:dyDescent="0.35">
      <c r="A5" t="s">
        <v>25</v>
      </c>
      <c r="B5" t="s">
        <v>26</v>
      </c>
      <c r="C5">
        <f>'EVM Beispiel'!D5</f>
        <v>1000</v>
      </c>
    </row>
    <row r="6" spans="1:3" x14ac:dyDescent="0.35">
      <c r="A6" s="8" t="s">
        <v>27</v>
      </c>
      <c r="B6" s="8" t="s">
        <v>28</v>
      </c>
      <c r="C6" s="8">
        <f>'EVM Beispiel'!D5/( 'EVM Beispiel'!G5/'EVM Beispiel'!F5 )</f>
        <v>1140</v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5"/>
  <sheetViews>
    <sheetView workbookViewId="0">
      <selection activeCell="A15" sqref="A15"/>
    </sheetView>
  </sheetViews>
  <sheetFormatPr baseColWidth="10" defaultColWidth="8.7265625" defaultRowHeight="14.5" x14ac:dyDescent="0.35"/>
  <cols>
    <col min="1" max="1" width="100" customWidth="1"/>
  </cols>
  <sheetData>
    <row r="1" spans="1:1" x14ac:dyDescent="0.35">
      <c r="A1" s="5" t="s">
        <v>29</v>
      </c>
    </row>
    <row r="3" spans="1:1" x14ac:dyDescent="0.35">
      <c r="A3" t="s">
        <v>30</v>
      </c>
    </row>
    <row r="4" spans="1:1" x14ac:dyDescent="0.35">
      <c r="A4" t="s">
        <v>31</v>
      </c>
    </row>
    <row r="5" spans="1:1" x14ac:dyDescent="0.35">
      <c r="A5" t="s">
        <v>32</v>
      </c>
    </row>
    <row r="7" spans="1:1" x14ac:dyDescent="0.35">
      <c r="A7" t="s">
        <v>33</v>
      </c>
    </row>
    <row r="9" spans="1:1" x14ac:dyDescent="0.35">
      <c r="A9" s="5" t="s">
        <v>34</v>
      </c>
    </row>
    <row r="10" spans="1:1" x14ac:dyDescent="0.35">
      <c r="A10" t="s">
        <v>35</v>
      </c>
    </row>
    <row r="11" spans="1:1" x14ac:dyDescent="0.35">
      <c r="A11" s="8" t="s">
        <v>36</v>
      </c>
    </row>
    <row r="12" spans="1:1" x14ac:dyDescent="0.35">
      <c r="A12" s="10" t="s">
        <v>37</v>
      </c>
    </row>
    <row r="14" spans="1:1" x14ac:dyDescent="0.35">
      <c r="A14" t="s">
        <v>38</v>
      </c>
    </row>
    <row r="15" spans="1:1" x14ac:dyDescent="0.35">
      <c r="A15" t="s">
        <v>39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EVM Beispiel</vt:lpstr>
      <vt:lpstr>Berechnung</vt:lpstr>
      <vt:lpstr>Erläuterung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Manfred Fitzner</dc:creator>
  <cp:lastModifiedBy>Manfred Fitzner</cp:lastModifiedBy>
  <dcterms:created xsi:type="dcterms:W3CDTF">2026-03-12T11:58:41Z</dcterms:created>
  <dcterms:modified xsi:type="dcterms:W3CDTF">2026-03-12T12:02:54Z</dcterms:modified>
</cp:coreProperties>
</file>